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<sst xmlns="http://schemas.openxmlformats.org/spreadsheetml/2006/main" count="22" uniqueCount="22">
  <si>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</si>
  <si>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</si>
  <si>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</si>
  <si>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</si>
  <si>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</si>
  <si>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</si>
  <si>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</si>
  <si>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</si>
  <si>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</si>
  <si>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</si>
  <si>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</si>
  <si>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</si>
  <si>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</si>
  <si>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</si>
  <si>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</si>
  <si>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</si>
  <si>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</si>
  <si>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</si>
  <si>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Tecnológico de Estudios Superiores de Chimalhuacán</t>
  </si>
  <si>
    <t>(Cifras en Pesos)</t>
  </si>
  <si>
    <t>Del 1 de enero al 30 de Junio de 2024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</si>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</sst>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0" fontId="11" fillId="2" borderId="0" xfId="0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A16" zoomScaleNormal="100" zoomScaleSheetLayoutView="100" workbookViewId="0">
      <selection activeCell="C20" sqref="C20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85546875" style="45" bestFit="1" customWidth="1"/>
    <col min="7" max="8" width="17.7109375" style="45" bestFit="1" customWidth="1"/>
    <col min="9" max="9" width="18" style="45" customWidth="1"/>
    <col min="10" max="10" width="16.85546875" style="45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59" t="s">
        <v>18</v>
      </c>
      <c r="D3" s="59"/>
      <c r="E3" s="59"/>
      <c r="F3" s="59"/>
      <c r="G3" s="59"/>
      <c r="H3" s="59"/>
      <c r="I3" s="59"/>
      <c r="J3" s="59"/>
      <c r="K3" s="2"/>
    </row>
    <row r="4" spans="2:11" ht="16.5" customHeight="1" x14ac:dyDescent="0.2">
      <c r="B4" s="4"/>
      <c r="C4" s="60" t="s">
        <v>0</v>
      </c>
      <c r="D4" s="60"/>
      <c r="E4" s="60"/>
      <c r="F4" s="60"/>
      <c r="G4" s="60"/>
      <c r="H4" s="60"/>
      <c r="I4" s="60"/>
      <c r="J4" s="60"/>
      <c r="K4" s="5"/>
    </row>
    <row r="5" spans="2:11" ht="17.25" customHeight="1" x14ac:dyDescent="0.2">
      <c r="B5" s="4"/>
      <c r="C5" s="60" t="s">
        <v>1</v>
      </c>
      <c r="D5" s="60"/>
      <c r="E5" s="60"/>
      <c r="F5" s="60"/>
      <c r="G5" s="60"/>
      <c r="H5" s="60"/>
      <c r="I5" s="60"/>
      <c r="J5" s="60"/>
      <c r="K5" s="5"/>
    </row>
    <row r="6" spans="2:11" ht="16.5" customHeight="1" x14ac:dyDescent="0.2">
      <c r="B6" s="4"/>
      <c r="C6" s="60" t="s">
        <v>20</v>
      </c>
      <c r="D6" s="60"/>
      <c r="E6" s="60"/>
      <c r="F6" s="60"/>
      <c r="G6" s="60"/>
      <c r="H6" s="60"/>
      <c r="I6" s="60"/>
      <c r="J6" s="60"/>
      <c r="K6" s="5"/>
    </row>
    <row r="7" spans="2:11" ht="9.75" customHeight="1" x14ac:dyDescent="0.2">
      <c r="B7" s="6"/>
      <c r="C7" s="61" t="s">
        <v>19</v>
      </c>
      <c r="D7" s="61"/>
      <c r="E7" s="61"/>
      <c r="F7" s="61"/>
      <c r="G7" s="61"/>
      <c r="H7" s="61"/>
      <c r="I7" s="61"/>
      <c r="J7" s="61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6" t="s">
        <v>2</v>
      </c>
      <c r="D9" s="47"/>
      <c r="E9" s="54" t="s">
        <v>3</v>
      </c>
      <c r="F9" s="55"/>
      <c r="G9" s="55"/>
      <c r="H9" s="55"/>
      <c r="I9" s="56"/>
      <c r="J9" s="57" t="s">
        <v>4</v>
      </c>
      <c r="K9" s="10"/>
    </row>
    <row r="10" spans="2:11" s="11" customFormat="1" ht="27.75" customHeight="1" x14ac:dyDescent="0.2">
      <c r="B10" s="12"/>
      <c r="C10" s="48"/>
      <c r="D10" s="49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8"/>
      <c r="K10" s="13"/>
    </row>
    <row r="11" spans="2:11" s="11" customFormat="1" ht="14.25" customHeight="1" x14ac:dyDescent="0.2">
      <c r="B11" s="14"/>
      <c r="C11" s="50"/>
      <c r="D11" s="51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2" t="s">
        <v>12</v>
      </c>
      <c r="D13" s="53"/>
      <c r="E13" s="35">
        <v>122296537</v>
      </c>
      <c r="F13" s="36">
        <v>5338770</v>
      </c>
      <c r="G13" s="37">
        <f>E13+F13</f>
        <v>127635307</v>
      </c>
      <c r="H13" s="36">
        <v>57077342.639999993</v>
      </c>
      <c r="I13" s="36">
        <v>57077342.639999993</v>
      </c>
      <c r="J13" s="38">
        <f>IF(AND(G13&gt;=0,H13&gt;=0),(G13-H13),"-")</f>
        <v>70557964.360000014</v>
      </c>
      <c r="K13" s="19"/>
    </row>
    <row r="14" spans="2:11" s="20" customFormat="1" ht="62.25" customHeight="1" x14ac:dyDescent="0.2">
      <c r="B14" s="18"/>
      <c r="C14" s="52" t="s">
        <v>13</v>
      </c>
      <c r="D14" s="53"/>
      <c r="E14" s="36">
        <v>0</v>
      </c>
      <c r="F14" s="36">
        <v>0</v>
      </c>
      <c r="G14" s="37">
        <f>IF(AND(E14&gt;=0,F14&gt;=0),(E14+F14),"-")</f>
        <v>0</v>
      </c>
      <c r="H14" s="36">
        <v>0</v>
      </c>
      <c r="I14" s="36">
        <v>0</v>
      </c>
      <c r="J14" s="38">
        <f>IF(AND(G14&gt;=0,H14&gt;=0),(G14-H14),"-")</f>
        <v>0</v>
      </c>
      <c r="K14" s="19"/>
    </row>
    <row r="15" spans="2:11" s="20" customFormat="1" ht="62.25" customHeight="1" x14ac:dyDescent="0.2">
      <c r="B15" s="18"/>
      <c r="C15" s="52" t="s">
        <v>14</v>
      </c>
      <c r="D15" s="53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2" t="s">
        <v>16</v>
      </c>
      <c r="D16" s="53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2" t="s">
        <v>17</v>
      </c>
      <c r="D17" s="53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122296537</v>
      </c>
      <c r="F19" s="42">
        <f t="shared" si="2"/>
        <v>5338770</v>
      </c>
      <c r="G19" s="43">
        <f t="shared" si="0"/>
        <v>127635307</v>
      </c>
      <c r="H19" s="42">
        <f t="shared" si="2"/>
        <v>57077342.639999993</v>
      </c>
      <c r="I19" s="42">
        <f t="shared" si="2"/>
        <v>57077342.639999993</v>
      </c>
      <c r="J19" s="44">
        <f t="shared" si="1"/>
        <v>70557964.360000014</v>
      </c>
      <c r="K19" s="28"/>
    </row>
    <row r="20" spans="2:11" ht="24" customHeight="1" x14ac:dyDescent="0.2">
      <c r="C20" s="62" t="s">
        <v>21</v>
      </c>
    </row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2023-11-09T23:16:05Z</cp:lastPrinted>
  <dcterms:created xsi:type="dcterms:W3CDTF">2014-09-04T20:10:43Z</dcterms:created>
  <dcterms:modified xsi:type="dcterms:W3CDTF">2024-07-09T15:24:33Z</dcterms:modified>
</cp:coreProperties>
</file>